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DieseArbeitsmappe" defaultThemeVersion="166925"/>
  <mc:AlternateContent xmlns:mc="http://schemas.openxmlformats.org/markup-compatibility/2006">
    <mc:Choice Requires="x15">
      <x15ac:absPath xmlns:x15ac="http://schemas.microsoft.com/office/spreadsheetml/2010/11/ac" url="F:\Homepage LV\Service Formulare\"/>
    </mc:Choice>
  </mc:AlternateContent>
  <xr:revisionPtr revIDLastSave="0" documentId="8_{5ACB0D25-2699-4660-AED3-C99875E80F23}" xr6:coauthVersionLast="36" xr6:coauthVersionMax="36" xr10:uidLastSave="{00000000-0000-0000-0000-000000000000}"/>
  <bookViews>
    <workbookView xWindow="0" yWindow="0" windowWidth="21736" windowHeight="8355" xr2:uid="{00000000-000D-0000-FFFF-FFFF00000000}"/>
  </bookViews>
  <sheets>
    <sheet name="FED-Thüringen" sheetId="1" r:id="rId1"/>
  </sheets>
  <definedNames>
    <definedName name="_xlnm.Print_Area" localSheetId="0">'FED-Thüringen'!$A$1:$L$31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L18" i="1"/>
  <c r="J20" i="1" l="1"/>
  <c r="G20" i="1"/>
  <c r="L20" i="1" l="1"/>
  <c r="L24" i="1" s="1"/>
</calcChain>
</file>

<file path=xl/sharedStrings.xml><?xml version="1.0" encoding="utf-8"?>
<sst xmlns="http://schemas.openxmlformats.org/spreadsheetml/2006/main" count="82" uniqueCount="68">
  <si>
    <t xml:space="preserve">Anmeldung / Ummeldung zur Kollektiv-Laubenversicherung </t>
  </si>
  <si>
    <t xml:space="preserve"> </t>
  </si>
  <si>
    <t>Versicherungsbeginn:</t>
  </si>
  <si>
    <t>geboren am:</t>
  </si>
  <si>
    <t>Telefonnummer:</t>
  </si>
  <si>
    <t>Straße/Hausnr.</t>
  </si>
  <si>
    <t>PLZ/Wohnort:</t>
  </si>
  <si>
    <t>Gartenanlage:</t>
  </si>
  <si>
    <t>Garten-Nr.:</t>
  </si>
  <si>
    <t>1.</t>
  </si>
  <si>
    <t>Grundversicherung:</t>
  </si>
  <si>
    <t>Glasbruch</t>
  </si>
  <si>
    <t>Gebäude</t>
  </si>
  <si>
    <t xml:space="preserve">Inhalt   </t>
  </si>
  <si>
    <t xml:space="preserve">Beitrag </t>
  </si>
  <si>
    <t>(s. Merkblatt Punkt 5)</t>
  </si>
  <si>
    <t>2.</t>
  </si>
  <si>
    <t xml:space="preserve">Höherversicherung Gebäude: </t>
  </si>
  <si>
    <r>
      <t xml:space="preserve">(€ 1,-- </t>
    </r>
    <r>
      <rPr>
        <b/>
        <sz val="11"/>
        <color theme="1"/>
        <rFont val="Calibri"/>
        <family val="2"/>
        <scheme val="minor"/>
      </rPr>
      <t>je € 500,--</t>
    </r>
    <r>
      <rPr>
        <sz val="11"/>
        <color theme="1"/>
        <rFont val="Calibri"/>
        <family val="2"/>
        <scheme val="minor"/>
      </rPr>
      <t xml:space="preserve"> siehe Merkblatt Punkt 6) </t>
    </r>
  </si>
  <si>
    <t>3.</t>
  </si>
  <si>
    <t xml:space="preserve">Höherversicherung Inhalt:  </t>
  </si>
  <si>
    <t xml:space="preserve">   </t>
  </si>
  <si>
    <r>
      <t xml:space="preserve">(€ 4,-- </t>
    </r>
    <r>
      <rPr>
        <b/>
        <sz val="11"/>
        <color theme="1"/>
        <rFont val="Calibri"/>
        <family val="2"/>
        <scheme val="minor"/>
      </rPr>
      <t>je € 500,--</t>
    </r>
    <r>
      <rPr>
        <sz val="11"/>
        <color theme="1"/>
        <rFont val="Calibri"/>
        <family val="2"/>
        <scheme val="minor"/>
      </rPr>
      <t xml:space="preserve"> s. Merkblatt Punkt 6) </t>
    </r>
  </si>
  <si>
    <t xml:space="preserve">Gesamtversicherungssummen: </t>
  </si>
  <si>
    <t>4.</t>
  </si>
  <si>
    <t xml:space="preserve">Familien-Unfallversicherung </t>
  </si>
  <si>
    <t xml:space="preserve">Jahresbeitrag   3,- € </t>
  </si>
  <si>
    <t>Jahresbeitrag</t>
  </si>
  <si>
    <t xml:space="preserve">(s. Merkblatt) </t>
  </si>
  <si>
    <t xml:space="preserve">Gesamtjahresbeitrag </t>
  </si>
  <si>
    <t xml:space="preserve">Ort, Datum </t>
  </si>
  <si>
    <t xml:space="preserve">Unterschrift </t>
  </si>
  <si>
    <t xml:space="preserve">Stempel, Unterschrift Verein </t>
  </si>
  <si>
    <t xml:space="preserve">Ich beantrage hiermit den Beitritt zur Kollektiv-Laubenversicherung des Landesverbandes Thüringen 
der Gartenfreunde e. V. in 99028 Erfurt, Postfach 800241, Telefon (03 61) 6 43 88 76  
über die KVD Kleingarten-Versicherungsdienst GmbH bei der Basler Sachversicherungs-AG </t>
  </si>
  <si>
    <t>Datenliste</t>
  </si>
  <si>
    <t>Vorname:</t>
  </si>
  <si>
    <t>Name:</t>
  </si>
  <si>
    <t>Mitgliedsverband des Landesverbandes</t>
  </si>
  <si>
    <t>REGIONALVERBAND ALTENBURGER LAND DER KLEINGÄRTNER e.V.</t>
  </si>
  <si>
    <t>KREISVERBAND DER THÜRINGER GARTENFREUNDE APOLDA – WEIMARER LAND e. V.</t>
  </si>
  <si>
    <t>KREISVERBAND DER KLEINGÄRTNER e. V. ARNSTADT-ILMENAU</t>
  </si>
  <si>
    <t>KLEINGÄRTNER-VERBAND BAD LANGENSALZA e. V.</t>
  </si>
  <si>
    <t>REGIONALVERBAND DER KLEINGÄRTNER BAD SALZUNGEN e. V.</t>
  </si>
  <si>
    <t>VERBAND DER KLEINGÄRTNER IN EISENACH UND IM WARTBURGKREIS e. V.</t>
  </si>
  <si>
    <t>REGIONALVERBAND EISENBERG UND UMGEBUNG DER GARTENFREUNDE e. V.</t>
  </si>
  <si>
    <t>STADTVERBAND ERFURT DER KLEINGÄRTNER e. V.</t>
  </si>
  <si>
    <t>VERBAND DER GARTENFREUNDE GERA-LAND e. V.</t>
  </si>
  <si>
    <t>VERBAND DER GARTENFREUNDE e. V. GERA</t>
  </si>
  <si>
    <t>VERBAND DER GARTEN- UND SIEDLERFREUNDE e. V. KREISVERBAND GOTHA</t>
  </si>
  <si>
    <t>EICHSFELDER KREISVERBAND DER KLEINGÄRTNER e. V.</t>
  </si>
  <si>
    <t>KREISVERBAND DER GARTENFREUNDE HILDBURGHAUSEN e. V.</t>
  </si>
  <si>
    <t>REGIONALVERBAND JENA/SAALE- HOLZLANDKREIS DER KLEINGÄRTNER e. V.</t>
  </si>
  <si>
    <t>REGIONALVERBAND DER GARTENFREUNDE MEININGEN – SCHMALKALDEN e. V.</t>
  </si>
  <si>
    <t>GEBIETSVERBAND DER KLEINGÄRTNER MÜHLHAUSEN e. V.</t>
  </si>
  <si>
    <t>KREISVERBAND NORDHAUSEN DER KLEINGÄRTNER e. V.</t>
  </si>
  <si>
    <t>REGIONALVERBAND ORLATAL GARTENFREUNDE e. V.</t>
  </si>
  <si>
    <t>VERBAND DER GARTENFREUNDE e. V. LANDKREIS SAALFELD – RUDOLSTADT</t>
  </si>
  <si>
    <t>REGIONALVERBAND SAALFELD DER GARTENFREUNDE e. V.</t>
  </si>
  <si>
    <t>REGIONALVERBAND DER GARTENFREUNDE “OBERE SAALE” e. V.</t>
  </si>
  <si>
    <t>TERRITORIALVERBAND DER GARTENFREUNDE SCHMÖLLN/GÖSSNITZ e. V.</t>
  </si>
  <si>
    <t>TERRITORIALVERBAND “THÜRINGER BECKEN” DER GARTENFREUNDE e. V.</t>
  </si>
  <si>
    <t>KREISVERBAND KYFFHÄUSERKREIS DER GARTENFREUNDE e. V.</t>
  </si>
  <si>
    <t>KREISVERBAND DER KLEINGÄRTNER SONNEBERG e. V.</t>
  </si>
  <si>
    <t>VERBAND DER GARTENFREUNDE SUHL UMLAND e. V.</t>
  </si>
  <si>
    <t>STADTVERBAND SUHL DER KLEINGÄRTNER e. V.</t>
  </si>
  <si>
    <t>VERBAND DER GARTENFREUNDE ZEULENRODA e. V.</t>
  </si>
  <si>
    <r>
      <t xml:space="preserve">Die Merkblätter habe ich erhalten, und erkläre, dass die darin enthaltenen Bedingungen für mich bindend sind. Der Versicherungsschutz beginnt, sobald der erste Jahresbeitrag eingezahlt bzw. überwiesen worden ist. Folgebeiträge sind fristgerecht ohne Aufforderung beim zuständigen Kleingartenverein zu zahlen (im Normalfall mit finanzieller Jahresabrechnung).  </t>
    </r>
    <r>
      <rPr>
        <i/>
        <sz val="10"/>
        <color theme="1"/>
        <rFont val="Calibri"/>
        <family val="2"/>
        <scheme val="minor"/>
      </rPr>
      <t xml:space="preserve">Bestätigung für den Abschluss der Versicherung ist diese Anmeldung. </t>
    </r>
  </si>
  <si>
    <t xml:space="preserve">Mit meiner Unterschrift stimme ich zu, dass die oben erhobenen Daten manuell und maschinell verarbeitet, gespeichert und für die Verbandsorganisationen (meinem Kleingartenverein, Mitgliedsverband des Landesverbandes (nur wo mein KGV Mitglied ist) und dem Landesverband Thüringen der Gartenfreunde e.V.) für die Versicherungsbearbeitung genutzt werden. Die Anmeldung ist unbedingt an den Mitglieds-/Kreisverband zu richten und dann an den Landesverband. (Gilt nicht für Stadtverband Erfurt)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</si>
</sst>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dd/\ mmmm"/>
    <numFmt numFmtId="165" formatCode="#,##0.00\ &quot;€&quot;"/>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b/>
      <sz val="12"/>
      <color theme="1"/>
      <name val="Calibri"/>
      <family val="2"/>
      <scheme val="minor"/>
    </font>
    <font>
      <b/>
      <sz val="14"/>
      <color theme="1"/>
      <name val="Calibri"/>
      <family val="2"/>
      <scheme val="minor"/>
    </font>
    <font>
      <sz val="14"/>
      <color rgb="FF0000CC"/>
      <name val="Calibri"/>
      <family val="2"/>
      <scheme val="minor"/>
    </font>
    <font>
      <b/>
      <sz val="14"/>
      <color rgb="FF0000CC"/>
      <name val="Calibri"/>
      <family val="2"/>
      <scheme val="minor"/>
    </font>
    <font>
      <sz val="12"/>
      <color theme="1"/>
      <name val="Calibri"/>
      <family val="2"/>
      <scheme val="minor"/>
    </font>
    <font>
      <i/>
      <sz val="14"/>
      <color rgb="FF0000CC"/>
      <name val="Calibri"/>
      <family val="2"/>
      <scheme val="minor"/>
    </font>
    <font>
      <i/>
      <sz val="11"/>
      <color theme="1"/>
      <name val="Calibri"/>
      <family val="2"/>
      <scheme val="minor"/>
    </font>
    <font>
      <i/>
      <sz val="14"/>
      <color theme="1"/>
      <name val="Calibri"/>
      <family val="2"/>
      <scheme val="minor"/>
    </font>
    <font>
      <sz val="12"/>
      <color rgb="FF0000CC"/>
      <name val="Calibri"/>
      <family val="2"/>
      <scheme val="minor"/>
    </font>
    <font>
      <i/>
      <sz val="12"/>
      <color rgb="FF0000CC"/>
      <name val="Calibri"/>
      <family val="2"/>
      <scheme val="minor"/>
    </font>
    <font>
      <sz val="14"/>
      <color theme="1"/>
      <name val="Calibri"/>
      <family val="2"/>
      <scheme val="minor"/>
    </font>
    <font>
      <b/>
      <i/>
      <sz val="11"/>
      <color theme="1"/>
      <name val="Calibri"/>
      <family val="2"/>
      <scheme val="minor"/>
    </font>
    <font>
      <sz val="11"/>
      <color rgb="FF0000CC"/>
      <name val="Calibri"/>
      <family val="2"/>
      <scheme val="minor"/>
    </font>
    <font>
      <b/>
      <i/>
      <sz val="14"/>
      <color rgb="FF0000CC"/>
      <name val="Calibri"/>
      <family val="2"/>
      <scheme val="minor"/>
    </font>
    <font>
      <sz val="11"/>
      <name val="Calibri"/>
      <family val="2"/>
      <scheme val="minor"/>
    </font>
    <font>
      <sz val="10"/>
      <color theme="1"/>
      <name val="Calibri"/>
      <family val="2"/>
      <scheme val="minor"/>
    </font>
    <font>
      <i/>
      <sz val="10"/>
      <color theme="1"/>
      <name val="Calibri"/>
      <family val="2"/>
      <scheme val="minor"/>
    </font>
  </fonts>
  <fills count="6">
    <fill>
      <patternFill patternType="none"/>
    </fill>
    <fill>
      <patternFill patternType="gray125"/>
    </fill>
    <fill>
      <patternFill patternType="solid">
        <fgColor rgb="FFEAEAEA"/>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6" fillId="0" borderId="0" xfId="0" applyFont="1" applyAlignment="1">
      <alignment vertical="center"/>
    </xf>
    <xf numFmtId="0" fontId="6" fillId="0" borderId="1" xfId="0" applyFont="1" applyBorder="1" applyAlignment="1">
      <alignment horizontal="right" vertical="center"/>
    </xf>
    <xf numFmtId="0" fontId="8" fillId="2" borderId="1" xfId="0" applyFont="1" applyFill="1" applyBorder="1" applyAlignment="1">
      <alignment horizontal="left" vertical="center"/>
    </xf>
    <xf numFmtId="0" fontId="9" fillId="0" borderId="0" xfId="0" applyFont="1" applyAlignment="1">
      <alignment horizontal="left" vertical="center"/>
    </xf>
    <xf numFmtId="0" fontId="10" fillId="0" borderId="1"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0" fillId="0" borderId="0" xfId="0" applyFill="1"/>
    <xf numFmtId="0" fontId="11" fillId="0" borderId="0" xfId="0" applyFont="1" applyAlignment="1"/>
    <xf numFmtId="0" fontId="11" fillId="0" borderId="0" xfId="0" applyFont="1" applyAlignment="1">
      <alignment horizontal="right" vertical="center"/>
    </xf>
    <xf numFmtId="0" fontId="10" fillId="3" borderId="0" xfId="0" applyFont="1" applyFill="1" applyBorder="1" applyAlignment="1">
      <alignment horizontal="left" vertical="center" shrinkToFit="1"/>
    </xf>
    <xf numFmtId="0" fontId="10" fillId="2" borderId="2" xfId="0" applyFont="1" applyFill="1" applyBorder="1" applyAlignment="1">
      <alignment horizontal="left" vertical="center"/>
    </xf>
    <xf numFmtId="0" fontId="6" fillId="0" borderId="1" xfId="0" applyFont="1" applyBorder="1"/>
    <xf numFmtId="0" fontId="5" fillId="0" borderId="1" xfId="0" applyFont="1" applyBorder="1" applyAlignment="1">
      <alignment horizontal="right" vertical="center"/>
    </xf>
    <xf numFmtId="0" fontId="5" fillId="0" borderId="1" xfId="0" applyFont="1" applyBorder="1"/>
    <xf numFmtId="0" fontId="5" fillId="0" borderId="1" xfId="0" applyFont="1" applyBorder="1" applyAlignment="1">
      <alignment horizontal="center" vertical="center"/>
    </xf>
    <xf numFmtId="0" fontId="5" fillId="0" borderId="0" xfId="0" applyFont="1"/>
    <xf numFmtId="0" fontId="0" fillId="0" borderId="0" xfId="0" applyAlignment="1">
      <alignment horizontal="left" vertical="top"/>
    </xf>
    <xf numFmtId="0" fontId="0" fillId="0" borderId="0" xfId="0" applyAlignment="1">
      <alignment horizontal="center" vertical="top"/>
    </xf>
    <xf numFmtId="165" fontId="9" fillId="0" borderId="0" xfId="1" applyNumberFormat="1" applyFont="1" applyAlignment="1">
      <alignment vertical="top"/>
    </xf>
    <xf numFmtId="165" fontId="0" fillId="0" borderId="0" xfId="1" applyNumberFormat="1" applyFont="1" applyAlignment="1">
      <alignment horizontal="left" vertical="top"/>
    </xf>
    <xf numFmtId="165" fontId="9" fillId="0" borderId="0" xfId="1" applyNumberFormat="1" applyFont="1" applyAlignment="1">
      <alignment horizontal="left" vertical="top"/>
    </xf>
    <xf numFmtId="165" fontId="9" fillId="0" borderId="0" xfId="1" applyNumberFormat="1" applyFont="1" applyAlignment="1">
      <alignment horizontal="right" vertical="top"/>
    </xf>
    <xf numFmtId="44" fontId="9" fillId="0" borderId="0" xfId="1" applyNumberFormat="1" applyFont="1" applyAlignment="1">
      <alignment horizontal="right" vertical="top" indent="2"/>
    </xf>
    <xf numFmtId="44" fontId="9" fillId="0" borderId="0" xfId="1" applyNumberFormat="1" applyFont="1"/>
    <xf numFmtId="44" fontId="14" fillId="0" borderId="0" xfId="1" applyNumberFormat="1" applyFont="1" applyAlignment="1">
      <alignment horizontal="right" indent="2"/>
    </xf>
    <xf numFmtId="0" fontId="0" fillId="0" borderId="0" xfId="0" applyFont="1" applyAlignment="1">
      <alignment horizontal="left" vertical="top"/>
    </xf>
    <xf numFmtId="44" fontId="0" fillId="0" borderId="0" xfId="1" applyNumberFormat="1" applyFont="1" applyAlignment="1">
      <alignment horizontal="left" vertical="top"/>
    </xf>
    <xf numFmtId="44" fontId="0" fillId="0" borderId="0" xfId="1" applyNumberFormat="1" applyFont="1" applyAlignment="1">
      <alignment horizontal="right" vertical="top" indent="2"/>
    </xf>
    <xf numFmtId="44" fontId="6" fillId="0" borderId="0" xfId="1" applyNumberFormat="1" applyFont="1" applyAlignment="1">
      <alignment horizontal="left" vertical="center"/>
    </xf>
    <xf numFmtId="44" fontId="0" fillId="0" borderId="0" xfId="1" applyNumberFormat="1" applyFont="1"/>
    <xf numFmtId="44" fontId="13" fillId="2" borderId="1" xfId="1" applyNumberFormat="1" applyFont="1" applyFill="1" applyBorder="1"/>
    <xf numFmtId="0" fontId="0" fillId="0" borderId="1" xfId="0" applyFont="1" applyBorder="1" applyAlignment="1">
      <alignment horizontal="left" vertical="top"/>
    </xf>
    <xf numFmtId="0" fontId="0" fillId="0" borderId="1" xfId="0" applyBorder="1" applyAlignment="1">
      <alignment horizontal="left" vertical="top"/>
    </xf>
    <xf numFmtId="44" fontId="0" fillId="0" borderId="1" xfId="1" applyNumberFormat="1" applyFont="1" applyBorder="1" applyAlignment="1">
      <alignment horizontal="left" vertical="top"/>
    </xf>
    <xf numFmtId="44" fontId="0" fillId="0" borderId="1" xfId="1" applyNumberFormat="1" applyFont="1" applyBorder="1" applyAlignment="1">
      <alignment horizontal="right" vertical="top" indent="2"/>
    </xf>
    <xf numFmtId="0" fontId="6" fillId="0" borderId="0" xfId="0" applyFont="1"/>
    <xf numFmtId="0" fontId="2" fillId="0" borderId="0" xfId="0" applyFont="1"/>
    <xf numFmtId="44" fontId="5" fillId="0" borderId="0" xfId="1" applyNumberFormat="1" applyFont="1"/>
    <xf numFmtId="44" fontId="5" fillId="0" borderId="5" xfId="1" applyNumberFormat="1" applyFont="1" applyBorder="1"/>
    <xf numFmtId="44" fontId="5" fillId="0" borderId="5" xfId="1" applyNumberFormat="1" applyFont="1" applyBorder="1" applyAlignment="1">
      <alignment horizontal="right" indent="2"/>
    </xf>
    <xf numFmtId="0" fontId="0" fillId="0" borderId="0" xfId="0" applyAlignment="1">
      <alignment horizontal="right" indent="2"/>
    </xf>
    <xf numFmtId="0" fontId="6" fillId="0" borderId="0" xfId="0" applyFont="1" applyAlignment="1">
      <alignment horizontal="left" vertical="center"/>
    </xf>
    <xf numFmtId="0" fontId="0" fillId="0" borderId="1" xfId="0" applyBorder="1"/>
    <xf numFmtId="0" fontId="15" fillId="0" borderId="1" xfId="0" applyFont="1" applyBorder="1" applyAlignment="1">
      <alignment horizontal="right"/>
    </xf>
    <xf numFmtId="165" fontId="5" fillId="0" borderId="1" xfId="1" applyNumberFormat="1" applyFont="1" applyBorder="1" applyAlignment="1">
      <alignment horizontal="left" indent="1"/>
    </xf>
    <xf numFmtId="44" fontId="0" fillId="0" borderId="1" xfId="1" applyNumberFormat="1" applyFont="1" applyBorder="1"/>
    <xf numFmtId="44" fontId="13" fillId="2" borderId="1" xfId="1" applyNumberFormat="1" applyFont="1" applyFill="1" applyBorder="1" applyAlignment="1">
      <alignment horizontal="right" indent="2"/>
    </xf>
    <xf numFmtId="44" fontId="0" fillId="0" borderId="0" xfId="1" applyNumberFormat="1" applyFont="1" applyAlignment="1">
      <alignment horizontal="right" indent="2"/>
    </xf>
    <xf numFmtId="0" fontId="6" fillId="0" borderId="0" xfId="0" applyFont="1" applyAlignment="1">
      <alignment horizontal="right" vertical="center"/>
    </xf>
    <xf numFmtId="44" fontId="5" fillId="0" borderId="5" xfId="1" applyNumberFormat="1" applyFont="1" applyBorder="1" applyAlignment="1">
      <alignment horizontal="right" vertical="center" indent="2"/>
    </xf>
    <xf numFmtId="0" fontId="0" fillId="0" borderId="0" xfId="0" applyFont="1"/>
    <xf numFmtId="0" fontId="17" fillId="0" borderId="0" xfId="0" applyFont="1"/>
    <xf numFmtId="0" fontId="0" fillId="0" borderId="6" xfId="0" applyBorder="1"/>
    <xf numFmtId="0" fontId="0" fillId="0" borderId="0" xfId="0" applyAlignment="1">
      <alignment horizontal="right"/>
    </xf>
    <xf numFmtId="0" fontId="0" fillId="0" borderId="0" xfId="0" applyAlignment="1">
      <alignment horizontal="left"/>
    </xf>
    <xf numFmtId="0" fontId="2" fillId="0" borderId="0" xfId="0" applyFont="1" applyAlignment="1">
      <alignment horizontal="left" vertical="center" wrapText="1" indent="1"/>
    </xf>
    <xf numFmtId="0" fontId="0" fillId="0" borderId="0" xfId="0" applyAlignment="1">
      <alignment vertical="top"/>
    </xf>
    <xf numFmtId="0" fontId="2" fillId="0" borderId="0" xfId="0" applyFont="1" applyAlignment="1">
      <alignment horizontal="right" vertical="center"/>
    </xf>
    <xf numFmtId="0" fontId="0" fillId="3" borderId="0" xfId="0" applyFill="1"/>
    <xf numFmtId="0" fontId="9" fillId="3" borderId="0" xfId="0" applyFont="1" applyFill="1" applyAlignment="1">
      <alignment horizontal="left" vertical="center"/>
    </xf>
    <xf numFmtId="0" fontId="9" fillId="0" borderId="3" xfId="0" applyFont="1" applyBorder="1" applyAlignment="1">
      <alignment horizontal="left" vertical="center"/>
    </xf>
    <xf numFmtId="0" fontId="0" fillId="0" borderId="3" xfId="0" applyBorder="1"/>
    <xf numFmtId="0" fontId="11" fillId="0" borderId="3" xfId="0" applyFont="1" applyBorder="1" applyAlignment="1">
      <alignment horizontal="right" vertical="center"/>
    </xf>
    <xf numFmtId="0" fontId="11" fillId="0" borderId="1" xfId="0" applyFont="1" applyBorder="1" applyAlignment="1"/>
    <xf numFmtId="0" fontId="11" fillId="0" borderId="1" xfId="0" applyFont="1" applyBorder="1" applyAlignment="1">
      <alignment horizontal="right" vertical="center"/>
    </xf>
    <xf numFmtId="0" fontId="9" fillId="0" borderId="1" xfId="0" applyFont="1" applyBorder="1" applyAlignment="1">
      <alignment horizontal="left" vertical="center"/>
    </xf>
    <xf numFmtId="0" fontId="11" fillId="0" borderId="1" xfId="0" applyFont="1" applyFill="1" applyBorder="1" applyAlignment="1">
      <alignment horizontal="right" vertical="center"/>
    </xf>
    <xf numFmtId="0" fontId="19" fillId="0" borderId="0" xfId="0" applyFont="1"/>
    <xf numFmtId="0" fontId="16" fillId="0" borderId="0" xfId="0" applyFont="1" applyAlignment="1">
      <alignment horizontal="left" vertical="center" wrapText="1" indent="1"/>
    </xf>
    <xf numFmtId="0" fontId="16" fillId="0" borderId="0" xfId="0" applyFont="1" applyAlignment="1">
      <alignment horizontal="left" vertical="center" wrapText="1"/>
    </xf>
    <xf numFmtId="0" fontId="3" fillId="4" borderId="0" xfId="0" applyFont="1" applyFill="1"/>
    <xf numFmtId="165" fontId="3" fillId="4" borderId="0" xfId="0" applyNumberFormat="1" applyFont="1" applyFill="1"/>
    <xf numFmtId="0" fontId="3" fillId="4" borderId="0" xfId="0" applyFont="1" applyFill="1" applyAlignment="1">
      <alignment horizontal="center"/>
    </xf>
    <xf numFmtId="0" fontId="6" fillId="0" borderId="0" xfId="0" applyFont="1" applyAlignment="1">
      <alignment horizontal="left" vertical="center"/>
    </xf>
    <xf numFmtId="44" fontId="13" fillId="2" borderId="1" xfId="1" applyNumberFormat="1" applyFont="1" applyFill="1" applyBorder="1" applyAlignment="1">
      <alignment horizontal="right" indent="1"/>
    </xf>
    <xf numFmtId="0" fontId="4" fillId="0" borderId="0" xfId="0" applyFont="1" applyAlignment="1">
      <alignment horizontal="center"/>
    </xf>
    <xf numFmtId="164" fontId="7" fillId="2" borderId="1" xfId="0" applyNumberFormat="1" applyFont="1" applyFill="1" applyBorder="1" applyAlignment="1">
      <alignment horizontal="right" vertical="center" indent="1"/>
    </xf>
    <xf numFmtId="14" fontId="10" fillId="2" borderId="2" xfId="0" applyNumberFormat="1" applyFont="1" applyFill="1" applyBorder="1" applyAlignment="1">
      <alignment horizontal="left" vertical="center" shrinkToFit="1"/>
    </xf>
    <xf numFmtId="0" fontId="10" fillId="2" borderId="2" xfId="0" applyFont="1" applyFill="1" applyBorder="1" applyAlignment="1">
      <alignment horizontal="left" vertical="center" indent="1" shrinkToFit="1"/>
    </xf>
    <xf numFmtId="49" fontId="5" fillId="0" borderId="0" xfId="0" applyNumberFormat="1" applyFont="1" applyAlignment="1">
      <alignment horizontal="center" vertical="center" wrapText="1"/>
    </xf>
    <xf numFmtId="49" fontId="18" fillId="2" borderId="2" xfId="0" applyNumberFormat="1" applyFont="1" applyFill="1" applyBorder="1" applyAlignment="1">
      <alignment horizontal="left" vertical="center" shrinkToFit="1"/>
    </xf>
    <xf numFmtId="0" fontId="10" fillId="2" borderId="2" xfId="0" applyFont="1" applyFill="1" applyBorder="1" applyAlignment="1">
      <alignment horizontal="left" vertical="center" shrinkToFit="1"/>
    </xf>
    <xf numFmtId="0" fontId="12" fillId="2" borderId="2" xfId="0" applyFont="1" applyFill="1" applyBorder="1" applyAlignment="1">
      <alignment horizontal="left" vertical="center" indent="1" shrinkToFit="1"/>
    </xf>
    <xf numFmtId="0" fontId="5" fillId="0" borderId="1" xfId="0" applyFont="1" applyBorder="1" applyAlignment="1">
      <alignment horizontal="center" vertical="center"/>
    </xf>
    <xf numFmtId="165" fontId="9" fillId="0" borderId="3" xfId="1" applyNumberFormat="1" applyFont="1" applyBorder="1" applyAlignment="1">
      <alignment vertical="top"/>
    </xf>
    <xf numFmtId="0" fontId="7" fillId="2" borderId="6" xfId="0" applyFont="1" applyFill="1" applyBorder="1" applyAlignment="1">
      <alignment horizontal="left" vertical="center"/>
    </xf>
    <xf numFmtId="0" fontId="0" fillId="5" borderId="0" xfId="0" applyFill="1" applyAlignment="1">
      <alignment horizontal="left" vertical="top" wrapText="1"/>
    </xf>
    <xf numFmtId="44" fontId="5" fillId="0" borderId="4" xfId="1" applyNumberFormat="1" applyFont="1" applyBorder="1" applyAlignment="1">
      <alignment horizontal="right" indent="1"/>
    </xf>
    <xf numFmtId="0" fontId="20" fillId="0" borderId="0" xfId="0" applyFont="1" applyAlignment="1">
      <alignment horizontal="left" vertical="center" wrapText="1" indent="1"/>
    </xf>
    <xf numFmtId="0" fontId="21" fillId="0" borderId="0" xfId="0" applyFont="1" applyAlignment="1"/>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111319</xdr:colOff>
      <xdr:row>1</xdr:row>
      <xdr:rowOff>699715</xdr:rowOff>
    </xdr:from>
    <xdr:to>
      <xdr:col>11</xdr:col>
      <xdr:colOff>842839</xdr:colOff>
      <xdr:row>3</xdr:row>
      <xdr:rowOff>182879</xdr:rowOff>
    </xdr:to>
    <xdr:sp macro="" textlink="">
      <xdr:nvSpPr>
        <xdr:cNvPr id="5" name="Textfeld 4">
          <a:extLst>
            <a:ext uri="{FF2B5EF4-FFF2-40B4-BE49-F238E27FC236}">
              <a16:creationId xmlns:a16="http://schemas.microsoft.com/office/drawing/2014/main" id="{EA419CAB-BF9A-4DF5-ABB3-A7FD906FEF73}"/>
            </a:ext>
          </a:extLst>
        </xdr:cNvPr>
        <xdr:cNvSpPr txBox="1"/>
      </xdr:nvSpPr>
      <xdr:spPr>
        <a:xfrm>
          <a:off x="4524293" y="2162755"/>
          <a:ext cx="2226365" cy="389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rgbClr val="C00000"/>
              </a:solidFill>
            </a:rPr>
            <a:t>Hinweis: Nehmen Sie Ihre Eintragungen nur in den grau markierten Feldern vor.</a:t>
          </a:r>
        </a:p>
      </xdr:txBody>
    </xdr:sp>
    <xdr:clientData fPrintsWithSheet="0"/>
  </xdr:twoCellAnchor>
  <xdr:twoCellAnchor editAs="oneCell">
    <xdr:from>
      <xdr:col>10</xdr:col>
      <xdr:colOff>196937</xdr:colOff>
      <xdr:row>0</xdr:row>
      <xdr:rowOff>180785</xdr:rowOff>
    </xdr:from>
    <xdr:to>
      <xdr:col>11</xdr:col>
      <xdr:colOff>874644</xdr:colOff>
      <xdr:row>0</xdr:row>
      <xdr:rowOff>1049572</xdr:rowOff>
    </xdr:to>
    <xdr:pic>
      <xdr:nvPicPr>
        <xdr:cNvPr id="6" name="Grafik 5" descr="https://www.kvd-versicherungen.de/website6/kvd101.nsf/kvd_logo.gif">
          <a:extLst>
            <a:ext uri="{FF2B5EF4-FFF2-40B4-BE49-F238E27FC236}">
              <a16:creationId xmlns:a16="http://schemas.microsoft.com/office/drawing/2014/main" id="{BF6FE52B-9BC0-417D-B9EA-55726B939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947" y="180785"/>
          <a:ext cx="1035516" cy="868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119270</xdr:colOff>
      <xdr:row>0</xdr:row>
      <xdr:rowOff>95416</xdr:rowOff>
    </xdr:from>
    <xdr:to>
      <xdr:col>2</xdr:col>
      <xdr:colOff>2444</xdr:colOff>
      <xdr:row>0</xdr:row>
      <xdr:rowOff>1049574</xdr:rowOff>
    </xdr:to>
    <xdr:pic>
      <xdr:nvPicPr>
        <xdr:cNvPr id="7" name="Grafik 6" descr="https://www.gartenfreunde-thueringen.de/wp-content/uploads/2020/12/Ashampoo_Snap_2020.10.23_20h26m23s_001_-300x294.png">
          <a:extLst>
            <a:ext uri="{FF2B5EF4-FFF2-40B4-BE49-F238E27FC236}">
              <a16:creationId xmlns:a16="http://schemas.microsoft.com/office/drawing/2014/main" id="{D9DE2283-D01D-4A46-9CE6-A1199B86D6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270" y="95416"/>
          <a:ext cx="1006020" cy="954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785688</xdr:colOff>
      <xdr:row>0</xdr:row>
      <xdr:rowOff>143206</xdr:rowOff>
    </xdr:from>
    <xdr:to>
      <xdr:col>10</xdr:col>
      <xdr:colOff>254000</xdr:colOff>
      <xdr:row>0</xdr:row>
      <xdr:rowOff>1025800</xdr:rowOff>
    </xdr:to>
    <xdr:sp macro="" textlink="">
      <xdr:nvSpPr>
        <xdr:cNvPr id="8" name="Textfeld 7">
          <a:extLst>
            <a:ext uri="{FF2B5EF4-FFF2-40B4-BE49-F238E27FC236}">
              <a16:creationId xmlns:a16="http://schemas.microsoft.com/office/drawing/2014/main" id="{21BB9B2E-1744-4272-B302-F5B63FD01118}"/>
            </a:ext>
          </a:extLst>
        </xdr:cNvPr>
        <xdr:cNvSpPr txBox="1"/>
      </xdr:nvSpPr>
      <xdr:spPr>
        <a:xfrm>
          <a:off x="1039688" y="143206"/>
          <a:ext cx="4389562" cy="882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600" b="1">
              <a:solidFill>
                <a:schemeClr val="accent6">
                  <a:lumMod val="75000"/>
                </a:schemeClr>
              </a:solidFill>
            </a:rPr>
            <a:t>Landesverband Thüringen der Gartenfreunde e.V.</a:t>
          </a:r>
        </a:p>
        <a:p>
          <a:pPr algn="ctr"/>
          <a:r>
            <a:rPr lang="de-DE" sz="1600"/>
            <a:t>99089</a:t>
          </a:r>
          <a:r>
            <a:rPr lang="de-DE" sz="1600" baseline="0"/>
            <a:t> Erfurt, Riethstraße  33 / 68</a:t>
          </a:r>
        </a:p>
        <a:p>
          <a:pPr algn="ctr"/>
          <a:r>
            <a:rPr lang="de-DE" sz="1400" baseline="0"/>
            <a:t>www.gartenfreunde-thueringen.de</a:t>
          </a:r>
          <a:endParaRPr lang="de-DE" sz="1400"/>
        </a:p>
      </xdr:txBody>
    </xdr:sp>
    <xdr:clientData/>
  </xdr:twoCellAnchor>
  <xdr:oneCellAnchor>
    <xdr:from>
      <xdr:col>9</xdr:col>
      <xdr:colOff>644055</xdr:colOff>
      <xdr:row>2</xdr:row>
      <xdr:rowOff>47708</xdr:rowOff>
    </xdr:from>
    <xdr:ext cx="184731" cy="264560"/>
    <xdr:sp macro="" textlink="">
      <xdr:nvSpPr>
        <xdr:cNvPr id="11" name="Textfeld 10">
          <a:extLst>
            <a:ext uri="{FF2B5EF4-FFF2-40B4-BE49-F238E27FC236}">
              <a16:creationId xmlns:a16="http://schemas.microsoft.com/office/drawing/2014/main" id="{FE00E308-FA69-4C87-8216-05B4237515E5}"/>
            </a:ext>
          </a:extLst>
        </xdr:cNvPr>
        <xdr:cNvSpPr txBox="1"/>
      </xdr:nvSpPr>
      <xdr:spPr>
        <a:xfrm>
          <a:off x="5311471" y="2226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9</xdr:col>
      <xdr:colOff>714761</xdr:colOff>
      <xdr:row>26</xdr:row>
      <xdr:rowOff>733245</xdr:rowOff>
    </xdr:from>
    <xdr:to>
      <xdr:col>12</xdr:col>
      <xdr:colOff>68981</xdr:colOff>
      <xdr:row>28</xdr:row>
      <xdr:rowOff>30809</xdr:rowOff>
    </xdr:to>
    <xdr:sp macro="" textlink="">
      <xdr:nvSpPr>
        <xdr:cNvPr id="14" name="Textfeld 13">
          <a:extLst>
            <a:ext uri="{FF2B5EF4-FFF2-40B4-BE49-F238E27FC236}">
              <a16:creationId xmlns:a16="http://schemas.microsoft.com/office/drawing/2014/main" id="{341CDDBD-2BF7-456A-87BF-BC1D1473D4AA}"/>
            </a:ext>
          </a:extLst>
        </xdr:cNvPr>
        <xdr:cNvSpPr txBox="1"/>
      </xdr:nvSpPr>
      <xdr:spPr>
        <a:xfrm>
          <a:off x="5218982" y="8447725"/>
          <a:ext cx="1455368" cy="412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rgbClr val="C00000"/>
              </a:solidFill>
            </a:rPr>
            <a:t>Hinweis: Auswahlliste (Pfeil</a:t>
          </a:r>
          <a:r>
            <a:rPr lang="de-DE" sz="900" baseline="0">
              <a:solidFill>
                <a:srgbClr val="C00000"/>
              </a:solidFill>
            </a:rPr>
            <a:t> unten rechts) nutzen</a:t>
          </a:r>
          <a:endParaRPr lang="de-DE" sz="900">
            <a:solidFill>
              <a:srgbClr val="C00000"/>
            </a:solidFill>
          </a:endParaRPr>
        </a:p>
      </xdr:txBody>
    </xdr:sp>
    <xdr:clientData fPrint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9" tint="0.59999389629810485"/>
  </sheetPr>
  <dimension ref="A1:O241"/>
  <sheetViews>
    <sheetView showGridLines="0" tabSelected="1" topLeftCell="A25" zoomScale="140" zoomScaleNormal="140" workbookViewId="0">
      <selection activeCell="N27" sqref="N27"/>
    </sheetView>
  </sheetViews>
  <sheetFormatPr baseColWidth="10" defaultRowHeight="14.3" x14ac:dyDescent="0.25"/>
  <cols>
    <col min="1" max="1" width="3.875" customWidth="1"/>
    <col min="2" max="2" width="12.375" customWidth="1"/>
    <col min="3" max="3" width="5.25" customWidth="1"/>
    <col min="4" max="4" width="4" customWidth="1"/>
    <col min="5" max="5" width="18.25" customWidth="1"/>
    <col min="6" max="6" width="3.125" customWidth="1"/>
    <col min="7" max="7" width="5.75" customWidth="1"/>
    <col min="8" max="8" width="9" customWidth="1"/>
    <col min="9" max="9" width="3.625" customWidth="1"/>
    <col min="10" max="10" width="12.25" customWidth="1"/>
    <col min="11" max="11" width="5" customWidth="1"/>
    <col min="12" max="12" width="13.25" customWidth="1"/>
  </cols>
  <sheetData>
    <row r="1" spans="1:12" ht="115.15" customHeight="1" x14ac:dyDescent="0.35">
      <c r="A1" s="76" t="s">
        <v>0</v>
      </c>
      <c r="B1" s="76"/>
      <c r="C1" s="76"/>
      <c r="D1" s="76"/>
      <c r="E1" s="76"/>
      <c r="F1" s="76"/>
      <c r="G1" s="76"/>
      <c r="H1" s="76"/>
      <c r="I1" s="76"/>
      <c r="J1" s="76"/>
      <c r="K1" s="76"/>
      <c r="L1" s="76"/>
    </row>
    <row r="2" spans="1:12" ht="56.4" customHeight="1" x14ac:dyDescent="0.25">
      <c r="A2" s="80" t="s">
        <v>33</v>
      </c>
      <c r="B2" s="80"/>
      <c r="C2" s="80"/>
      <c r="D2" s="80"/>
      <c r="E2" s="80"/>
      <c r="F2" s="80"/>
      <c r="G2" s="80"/>
      <c r="H2" s="80"/>
      <c r="I2" s="80"/>
      <c r="J2" s="80"/>
      <c r="K2" s="80"/>
      <c r="L2" s="80"/>
    </row>
    <row r="3" spans="1:12" ht="14.95" customHeight="1" x14ac:dyDescent="0.25">
      <c r="B3" t="s">
        <v>1</v>
      </c>
    </row>
    <row r="4" spans="1:12" ht="18.7" x14ac:dyDescent="0.25">
      <c r="A4" s="1" t="s">
        <v>2</v>
      </c>
      <c r="E4" s="77"/>
      <c r="F4" s="77"/>
      <c r="G4" s="2">
        <v>202</v>
      </c>
      <c r="H4" s="3"/>
    </row>
    <row r="5" spans="1:12" ht="5.6" customHeight="1" x14ac:dyDescent="0.25">
      <c r="A5" t="s">
        <v>1</v>
      </c>
    </row>
    <row r="6" spans="1:12" ht="18.7" x14ac:dyDescent="0.25">
      <c r="A6" s="61" t="s">
        <v>36</v>
      </c>
      <c r="B6" s="61"/>
      <c r="C6" s="81"/>
      <c r="D6" s="81"/>
      <c r="E6" s="81"/>
      <c r="F6" s="81"/>
      <c r="G6" s="62"/>
      <c r="H6" s="63" t="s">
        <v>35</v>
      </c>
      <c r="I6" s="82"/>
      <c r="J6" s="82"/>
      <c r="K6" s="82"/>
      <c r="L6" s="82"/>
    </row>
    <row r="7" spans="1:12" s="7" customFormat="1" ht="5.6" customHeight="1" x14ac:dyDescent="0.25">
      <c r="A7" s="59"/>
      <c r="B7" s="60"/>
      <c r="C7" s="5"/>
      <c r="D7" s="5"/>
      <c r="E7" s="5"/>
      <c r="F7" s="5"/>
      <c r="G7" s="10"/>
      <c r="H7" s="10"/>
      <c r="I7" s="5"/>
      <c r="J7" s="5"/>
      <c r="K7" s="5"/>
      <c r="L7" s="5"/>
    </row>
    <row r="8" spans="1:12" ht="18.7" x14ac:dyDescent="0.25">
      <c r="A8" s="4" t="s">
        <v>3</v>
      </c>
      <c r="B8" s="4"/>
      <c r="C8" s="78"/>
      <c r="D8" s="78"/>
      <c r="E8" s="78"/>
      <c r="F8" s="78"/>
      <c r="G8" s="8"/>
      <c r="H8" s="9" t="s">
        <v>4</v>
      </c>
      <c r="I8" s="79"/>
      <c r="J8" s="79"/>
      <c r="K8" s="79"/>
      <c r="L8" s="79"/>
    </row>
    <row r="9" spans="1:12" s="7" customFormat="1" ht="5.6" customHeight="1" x14ac:dyDescent="0.25">
      <c r="A9" s="60"/>
      <c r="B9" s="60"/>
      <c r="C9" s="5"/>
      <c r="D9" s="5"/>
      <c r="E9" s="5"/>
      <c r="F9" s="5"/>
      <c r="G9" s="10"/>
      <c r="H9" s="10"/>
      <c r="I9" s="5"/>
      <c r="J9" s="5"/>
      <c r="K9" s="5"/>
      <c r="L9" s="5"/>
    </row>
    <row r="10" spans="1:12" ht="19.05" x14ac:dyDescent="0.25">
      <c r="A10" s="4" t="s">
        <v>5</v>
      </c>
      <c r="B10" s="4"/>
      <c r="C10" s="78"/>
      <c r="D10" s="78"/>
      <c r="E10" s="78"/>
      <c r="F10" s="78"/>
      <c r="G10" s="64"/>
      <c r="H10" s="65" t="s">
        <v>6</v>
      </c>
      <c r="I10" s="79"/>
      <c r="J10" s="79"/>
      <c r="K10" s="79"/>
      <c r="L10" s="79"/>
    </row>
    <row r="11" spans="1:12" s="7" customFormat="1" ht="6.45" customHeight="1" x14ac:dyDescent="0.25">
      <c r="A11" s="60"/>
      <c r="B11" s="60"/>
      <c r="C11" s="5"/>
      <c r="D11" s="5"/>
      <c r="E11" s="5"/>
      <c r="F11" s="5"/>
      <c r="G11" s="6"/>
      <c r="H11" s="6"/>
      <c r="I11" s="5"/>
      <c r="J11" s="5"/>
      <c r="K11" s="5"/>
      <c r="L11" s="5"/>
    </row>
    <row r="12" spans="1:12" ht="19.05" x14ac:dyDescent="0.25">
      <c r="A12" s="66" t="s">
        <v>7</v>
      </c>
      <c r="B12" s="66"/>
      <c r="C12" s="83"/>
      <c r="D12" s="83"/>
      <c r="E12" s="83"/>
      <c r="F12" s="83"/>
      <c r="G12" s="83"/>
      <c r="H12" s="83"/>
      <c r="I12" s="83"/>
      <c r="J12" s="64"/>
      <c r="K12" s="67" t="s">
        <v>8</v>
      </c>
      <c r="L12" s="11"/>
    </row>
    <row r="13" spans="1:12" x14ac:dyDescent="0.25">
      <c r="B13" t="s">
        <v>1</v>
      </c>
    </row>
    <row r="14" spans="1:12" s="16" customFormat="1" ht="21.4" customHeight="1" x14ac:dyDescent="0.35">
      <c r="A14" s="49" t="s">
        <v>9</v>
      </c>
      <c r="B14" s="12" t="s">
        <v>10</v>
      </c>
      <c r="C14" s="12"/>
      <c r="D14" s="12"/>
      <c r="E14" s="13" t="s">
        <v>11</v>
      </c>
      <c r="F14" s="14"/>
      <c r="G14" s="84" t="s">
        <v>12</v>
      </c>
      <c r="H14" s="84"/>
      <c r="I14" s="14"/>
      <c r="J14" s="15" t="s">
        <v>13</v>
      </c>
      <c r="K14" s="14"/>
      <c r="L14" s="15" t="s">
        <v>14</v>
      </c>
    </row>
    <row r="15" spans="1:12" s="18" customFormat="1" ht="21.4" customHeight="1" x14ac:dyDescent="0.25">
      <c r="A15" s="58"/>
      <c r="B15" s="17" t="s">
        <v>15</v>
      </c>
      <c r="E15" s="19">
        <v>1000</v>
      </c>
      <c r="F15" s="20"/>
      <c r="G15" s="85">
        <v>10000</v>
      </c>
      <c r="H15" s="85"/>
      <c r="I15" s="21"/>
      <c r="J15" s="22">
        <v>2000</v>
      </c>
      <c r="K15" s="21"/>
      <c r="L15" s="23">
        <v>35</v>
      </c>
    </row>
    <row r="16" spans="1:12" ht="21.4" customHeight="1" x14ac:dyDescent="0.3">
      <c r="A16" s="49" t="s">
        <v>16</v>
      </c>
      <c r="B16" s="74" t="s">
        <v>17</v>
      </c>
      <c r="C16" s="74"/>
      <c r="D16" s="74"/>
      <c r="E16" s="74"/>
      <c r="G16" s="75"/>
      <c r="H16" s="75"/>
      <c r="I16" s="24"/>
      <c r="J16" s="24"/>
      <c r="K16" s="24"/>
      <c r="L16" s="25" t="str">
        <f>IF(G16&lt;1,"",G16/500)</f>
        <v/>
      </c>
    </row>
    <row r="17" spans="1:15" s="17" customFormat="1" ht="21.4" customHeight="1" x14ac:dyDescent="0.25">
      <c r="A17" s="58"/>
      <c r="B17" s="26" t="s">
        <v>18</v>
      </c>
      <c r="G17" s="27"/>
      <c r="H17" s="27"/>
      <c r="I17" s="27"/>
      <c r="J17" s="27"/>
      <c r="K17" s="27"/>
      <c r="L17" s="28"/>
    </row>
    <row r="18" spans="1:15" ht="21.4" customHeight="1" x14ac:dyDescent="0.3">
      <c r="A18" s="49" t="s">
        <v>19</v>
      </c>
      <c r="B18" s="74" t="s">
        <v>20</v>
      </c>
      <c r="C18" s="74" t="s">
        <v>21</v>
      </c>
      <c r="D18" s="74"/>
      <c r="E18" s="74" t="s">
        <v>1</v>
      </c>
      <c r="G18" s="29"/>
      <c r="H18" s="30"/>
      <c r="I18" s="30"/>
      <c r="J18" s="31"/>
      <c r="K18" s="24"/>
      <c r="L18" s="25" t="str">
        <f>IF(J18&lt;1,"",J18*4/500)</f>
        <v/>
      </c>
    </row>
    <row r="19" spans="1:15" s="17" customFormat="1" ht="21.4" customHeight="1" x14ac:dyDescent="0.25">
      <c r="A19" s="58"/>
      <c r="B19" s="32" t="s">
        <v>22</v>
      </c>
      <c r="C19" s="33"/>
      <c r="D19" s="33"/>
      <c r="E19" s="33"/>
      <c r="F19" s="33"/>
      <c r="G19" s="34"/>
      <c r="H19" s="34"/>
      <c r="I19" s="34"/>
      <c r="J19" s="34"/>
      <c r="K19" s="34"/>
      <c r="L19" s="35"/>
    </row>
    <row r="20" spans="1:15" ht="21.4" customHeight="1" thickBot="1" x14ac:dyDescent="0.4">
      <c r="A20" s="58"/>
      <c r="B20" s="36" t="s">
        <v>23</v>
      </c>
      <c r="C20" s="37"/>
      <c r="D20" s="37"/>
      <c r="E20" s="37"/>
      <c r="G20" s="88">
        <f>SUM(G15:H19)</f>
        <v>10000</v>
      </c>
      <c r="H20" s="88"/>
      <c r="I20" s="38"/>
      <c r="J20" s="39">
        <f>SUM(J15:J19)</f>
        <v>2000</v>
      </c>
      <c r="K20" s="38"/>
      <c r="L20" s="40">
        <f>SUM(L15:L19)</f>
        <v>35</v>
      </c>
    </row>
    <row r="21" spans="1:15" ht="21.4" customHeight="1" thickTop="1" x14ac:dyDescent="0.25">
      <c r="A21" s="58"/>
      <c r="C21" t="s">
        <v>1</v>
      </c>
      <c r="L21" s="41"/>
    </row>
    <row r="22" spans="1:15" ht="21.4" customHeight="1" x14ac:dyDescent="0.35">
      <c r="A22" s="49" t="s">
        <v>24</v>
      </c>
      <c r="B22" s="74" t="s">
        <v>25</v>
      </c>
      <c r="C22" s="74" t="s">
        <v>21</v>
      </c>
      <c r="D22" s="74"/>
      <c r="E22" s="74" t="s">
        <v>26</v>
      </c>
      <c r="F22" s="42"/>
      <c r="G22" s="43"/>
      <c r="H22" s="43"/>
      <c r="I22" s="44" t="s">
        <v>27</v>
      </c>
      <c r="J22" s="45">
        <v>3</v>
      </c>
      <c r="K22" s="46"/>
      <c r="L22" s="47"/>
    </row>
    <row r="23" spans="1:15" ht="21.4" customHeight="1" x14ac:dyDescent="0.25">
      <c r="A23" s="54"/>
      <c r="B23" s="57" t="s">
        <v>28</v>
      </c>
      <c r="J23" s="30"/>
      <c r="K23" s="30"/>
      <c r="L23" s="48"/>
    </row>
    <row r="24" spans="1:15" ht="19.7" thickBot="1" x14ac:dyDescent="0.3">
      <c r="I24" s="49" t="s">
        <v>29</v>
      </c>
      <c r="J24" s="30"/>
      <c r="K24" s="30"/>
      <c r="L24" s="50">
        <f>L20+L22</f>
        <v>35</v>
      </c>
    </row>
    <row r="25" spans="1:15" ht="4.75" customHeight="1" thickTop="1" x14ac:dyDescent="0.25">
      <c r="B25" t="s">
        <v>1</v>
      </c>
    </row>
    <row r="26" spans="1:15" s="51" customFormat="1" ht="58.45" customHeight="1" x14ac:dyDescent="0.25">
      <c r="A26" s="89" t="s">
        <v>66</v>
      </c>
      <c r="B26" s="89"/>
      <c r="C26" s="89"/>
      <c r="D26" s="89"/>
      <c r="E26" s="89"/>
      <c r="F26" s="89"/>
      <c r="G26" s="89"/>
      <c r="H26" s="89"/>
      <c r="I26" s="89"/>
      <c r="J26" s="89"/>
      <c r="K26" s="89"/>
      <c r="L26" s="89"/>
    </row>
    <row r="27" spans="1:15" ht="74.400000000000006" customHeight="1" x14ac:dyDescent="0.25">
      <c r="A27" s="89" t="s">
        <v>67</v>
      </c>
      <c r="B27" s="89" t="s">
        <v>1</v>
      </c>
      <c r="C27" s="89" t="s">
        <v>1</v>
      </c>
      <c r="D27" s="89"/>
      <c r="E27" s="89" t="s">
        <v>1</v>
      </c>
      <c r="F27" s="89"/>
      <c r="G27" s="89" t="s">
        <v>1</v>
      </c>
      <c r="H27" s="89"/>
      <c r="I27" s="89" t="s">
        <v>1</v>
      </c>
      <c r="J27" s="89"/>
      <c r="K27" s="89" t="s">
        <v>1</v>
      </c>
      <c r="L27" s="89" t="s">
        <v>1</v>
      </c>
      <c r="O27" s="52"/>
    </row>
    <row r="28" spans="1:15" ht="13.6" customHeight="1" x14ac:dyDescent="0.25">
      <c r="A28" s="56"/>
      <c r="B28" s="56"/>
      <c r="C28" s="56"/>
      <c r="D28" s="56"/>
      <c r="E28" s="56"/>
      <c r="F28" s="90" t="s">
        <v>37</v>
      </c>
      <c r="H28" s="56"/>
      <c r="I28" s="69"/>
      <c r="J28" s="70"/>
      <c r="K28" s="69"/>
      <c r="O28" s="52"/>
    </row>
    <row r="29" spans="1:15" ht="36.700000000000003" customHeight="1" x14ac:dyDescent="0.25">
      <c r="F29" s="87"/>
      <c r="G29" s="87"/>
      <c r="H29" s="87"/>
      <c r="I29" s="87"/>
      <c r="J29" s="87"/>
      <c r="K29" s="87"/>
      <c r="L29" s="87"/>
    </row>
    <row r="30" spans="1:15" ht="31.45" customHeight="1" thickBot="1" x14ac:dyDescent="0.3">
      <c r="B30" s="86"/>
      <c r="C30" s="86"/>
      <c r="D30" s="86"/>
      <c r="E30" s="86"/>
      <c r="J30" s="53"/>
      <c r="K30" s="53"/>
      <c r="L30" s="53"/>
    </row>
    <row r="31" spans="1:15" x14ac:dyDescent="0.25">
      <c r="B31" t="s">
        <v>30</v>
      </c>
      <c r="C31" t="s">
        <v>1</v>
      </c>
      <c r="E31" s="54" t="s">
        <v>31</v>
      </c>
      <c r="F31" s="54"/>
      <c r="J31" s="55" t="s">
        <v>32</v>
      </c>
    </row>
    <row r="62" spans="2:5" x14ac:dyDescent="0.25">
      <c r="B62" s="51"/>
      <c r="C62" s="51"/>
      <c r="D62" s="51"/>
      <c r="E62" s="51"/>
    </row>
    <row r="63" spans="2:5" x14ac:dyDescent="0.25">
      <c r="B63" s="51"/>
      <c r="C63" s="51"/>
      <c r="D63" s="51"/>
      <c r="E63" s="51"/>
    </row>
    <row r="64" spans="2:5" x14ac:dyDescent="0.25">
      <c r="B64" s="51"/>
      <c r="C64" s="51"/>
      <c r="D64" s="51"/>
      <c r="E64" s="51"/>
    </row>
    <row r="65" spans="2:5" x14ac:dyDescent="0.25">
      <c r="B65" s="51"/>
      <c r="C65" s="51"/>
      <c r="D65" s="51"/>
      <c r="E65" s="51"/>
    </row>
    <row r="66" spans="2:5" x14ac:dyDescent="0.25">
      <c r="B66" s="51"/>
      <c r="C66" s="51"/>
      <c r="D66" s="51"/>
      <c r="E66" s="51"/>
    </row>
    <row r="67" spans="2:5" x14ac:dyDescent="0.25">
      <c r="B67" s="51"/>
      <c r="C67" s="51"/>
      <c r="D67" s="51"/>
      <c r="E67" s="51"/>
    </row>
    <row r="68" spans="2:5" x14ac:dyDescent="0.25">
      <c r="B68" s="51"/>
      <c r="C68" s="51"/>
      <c r="D68" s="51"/>
      <c r="E68" s="51"/>
    </row>
    <row r="69" spans="2:5" x14ac:dyDescent="0.25">
      <c r="B69" s="51"/>
      <c r="C69" s="51"/>
      <c r="D69" s="51"/>
      <c r="E69" s="51"/>
    </row>
    <row r="70" spans="2:5" x14ac:dyDescent="0.25">
      <c r="B70" s="51"/>
      <c r="C70" s="51"/>
      <c r="D70" s="51"/>
      <c r="E70" s="51"/>
    </row>
    <row r="71" spans="2:5" x14ac:dyDescent="0.25">
      <c r="B71" s="51"/>
      <c r="C71" s="51"/>
      <c r="D71" s="51"/>
      <c r="E71" s="51"/>
    </row>
    <row r="72" spans="2:5" x14ac:dyDescent="0.25">
      <c r="B72" s="51"/>
      <c r="C72" s="51"/>
      <c r="D72" s="51"/>
      <c r="E72" s="51"/>
    </row>
    <row r="73" spans="2:5" x14ac:dyDescent="0.25">
      <c r="B73" s="51"/>
      <c r="C73" s="51"/>
      <c r="D73" s="51"/>
      <c r="E73" s="51"/>
    </row>
    <row r="74" spans="2:5" x14ac:dyDescent="0.25">
      <c r="B74" s="51"/>
      <c r="C74" s="51"/>
      <c r="D74" s="51"/>
      <c r="E74" s="51"/>
    </row>
    <row r="75" spans="2:5" x14ac:dyDescent="0.25">
      <c r="B75" s="51"/>
      <c r="C75" s="51"/>
      <c r="D75" s="51"/>
      <c r="E75" s="51"/>
    </row>
    <row r="76" spans="2:5" x14ac:dyDescent="0.25">
      <c r="B76" s="51"/>
      <c r="C76" s="51"/>
      <c r="D76" s="51"/>
      <c r="E76" s="51"/>
    </row>
    <row r="77" spans="2:5" x14ac:dyDescent="0.25">
      <c r="B77" s="51"/>
      <c r="C77" s="51"/>
      <c r="D77" s="51"/>
      <c r="E77" s="51"/>
    </row>
    <row r="78" spans="2:5" x14ac:dyDescent="0.25">
      <c r="B78" s="51"/>
      <c r="C78" s="51"/>
      <c r="D78" s="51"/>
      <c r="E78" s="51"/>
    </row>
    <row r="79" spans="2:5" x14ac:dyDescent="0.25">
      <c r="B79" s="51"/>
      <c r="C79" s="51"/>
      <c r="D79" s="51"/>
      <c r="E79" s="51"/>
    </row>
    <row r="80" spans="2:5" x14ac:dyDescent="0.25">
      <c r="B80" s="51"/>
      <c r="C80" s="51"/>
      <c r="D80" s="51"/>
      <c r="E80" s="51"/>
    </row>
    <row r="81" spans="2:5" x14ac:dyDescent="0.25">
      <c r="B81" s="51"/>
      <c r="C81" s="51"/>
      <c r="D81" s="51"/>
      <c r="E81" s="51"/>
    </row>
    <row r="82" spans="2:5" x14ac:dyDescent="0.25">
      <c r="B82" s="51"/>
      <c r="C82" s="51"/>
      <c r="D82" s="51"/>
      <c r="E82" s="51"/>
    </row>
    <row r="83" spans="2:5" x14ac:dyDescent="0.25">
      <c r="B83" s="51"/>
      <c r="C83" s="51"/>
      <c r="D83" s="51"/>
      <c r="E83" s="51"/>
    </row>
    <row r="84" spans="2:5" x14ac:dyDescent="0.25">
      <c r="B84" s="51"/>
      <c r="C84" s="51"/>
      <c r="D84" s="51"/>
      <c r="E84" s="51"/>
    </row>
    <row r="85" spans="2:5" x14ac:dyDescent="0.25">
      <c r="B85" s="51"/>
      <c r="C85" s="51"/>
      <c r="D85" s="51"/>
      <c r="E85" s="51"/>
    </row>
    <row r="86" spans="2:5" x14ac:dyDescent="0.25">
      <c r="B86" s="51"/>
      <c r="C86" s="51"/>
      <c r="D86" s="51"/>
      <c r="E86" s="51"/>
    </row>
    <row r="87" spans="2:5" x14ac:dyDescent="0.25">
      <c r="B87" s="51"/>
      <c r="C87" s="51"/>
      <c r="D87" s="51"/>
      <c r="E87" s="51"/>
    </row>
    <row r="88" spans="2:5" x14ac:dyDescent="0.25">
      <c r="B88" s="51"/>
      <c r="C88" s="51"/>
      <c r="D88" s="51"/>
      <c r="E88" s="51"/>
    </row>
    <row r="89" spans="2:5" x14ac:dyDescent="0.25">
      <c r="B89" s="51"/>
      <c r="C89" s="51"/>
      <c r="D89" s="51"/>
      <c r="E89" s="51"/>
    </row>
    <row r="90" spans="2:5" x14ac:dyDescent="0.25">
      <c r="B90" s="51"/>
      <c r="C90" s="51"/>
      <c r="D90" s="51"/>
      <c r="E90" s="51"/>
    </row>
    <row r="91" spans="2:5" x14ac:dyDescent="0.25">
      <c r="B91" s="51"/>
      <c r="C91" s="51"/>
      <c r="D91" s="51"/>
      <c r="E91" s="51"/>
    </row>
    <row r="92" spans="2:5" x14ac:dyDescent="0.25">
      <c r="B92" s="51"/>
      <c r="C92" s="51"/>
      <c r="D92" s="51"/>
      <c r="E92" s="51"/>
    </row>
    <row r="93" spans="2:5" x14ac:dyDescent="0.25">
      <c r="B93" s="51"/>
      <c r="C93" s="51"/>
      <c r="D93" s="51"/>
      <c r="E93" s="51"/>
    </row>
    <row r="94" spans="2:5" x14ac:dyDescent="0.25">
      <c r="B94" s="51"/>
      <c r="C94" s="51"/>
      <c r="D94" s="51"/>
      <c r="E94" s="51"/>
    </row>
    <row r="95" spans="2:5" x14ac:dyDescent="0.25">
      <c r="B95" s="51"/>
      <c r="C95" s="51"/>
      <c r="D95" s="51"/>
      <c r="E95" s="51"/>
    </row>
    <row r="96" spans="2:5" x14ac:dyDescent="0.25">
      <c r="B96" s="51"/>
      <c r="C96" s="51"/>
      <c r="D96" s="51"/>
      <c r="E96" s="51"/>
    </row>
    <row r="97" spans="2:5" x14ac:dyDescent="0.25">
      <c r="B97" s="51"/>
      <c r="C97" s="51"/>
      <c r="D97" s="51"/>
      <c r="E97" s="51"/>
    </row>
    <row r="98" spans="2:5" x14ac:dyDescent="0.25">
      <c r="B98" s="51"/>
      <c r="C98" s="51"/>
      <c r="D98" s="51"/>
      <c r="E98" s="51"/>
    </row>
    <row r="99" spans="2:5" x14ac:dyDescent="0.25">
      <c r="B99" s="51"/>
      <c r="C99" s="51"/>
      <c r="D99" s="51"/>
      <c r="E99" s="51"/>
    </row>
    <row r="100" spans="2:5" x14ac:dyDescent="0.25">
      <c r="B100" s="51"/>
      <c r="C100" s="51"/>
      <c r="D100" s="51"/>
      <c r="E100" s="51"/>
    </row>
    <row r="101" spans="2:5" x14ac:dyDescent="0.25">
      <c r="B101" s="51"/>
      <c r="C101" s="51"/>
      <c r="D101" s="51"/>
      <c r="E101" s="51"/>
    </row>
    <row r="102" spans="2:5" x14ac:dyDescent="0.25">
      <c r="B102" s="51"/>
      <c r="C102" s="51"/>
      <c r="D102" s="51"/>
      <c r="E102" s="51"/>
    </row>
    <row r="103" spans="2:5" x14ac:dyDescent="0.25">
      <c r="B103" s="51"/>
      <c r="C103" s="51"/>
      <c r="D103" s="51"/>
      <c r="E103" s="51"/>
    </row>
    <row r="104" spans="2:5" x14ac:dyDescent="0.25">
      <c r="B104" s="68"/>
      <c r="C104" s="68"/>
      <c r="D104" s="68"/>
      <c r="E104" s="68"/>
    </row>
    <row r="105" spans="2:5" x14ac:dyDescent="0.25">
      <c r="B105" s="68"/>
      <c r="C105" s="68"/>
      <c r="D105" s="68"/>
      <c r="E105" s="68"/>
    </row>
    <row r="106" spans="2:5" x14ac:dyDescent="0.25">
      <c r="B106" s="68"/>
      <c r="C106" s="68"/>
      <c r="D106" s="68"/>
      <c r="E106" s="68"/>
    </row>
    <row r="107" spans="2:5" x14ac:dyDescent="0.25">
      <c r="B107" s="68"/>
      <c r="C107" s="68"/>
      <c r="D107" s="68"/>
      <c r="E107" s="68"/>
    </row>
    <row r="108" spans="2:5" x14ac:dyDescent="0.25">
      <c r="B108" s="68"/>
      <c r="C108" s="68"/>
      <c r="D108" s="68"/>
      <c r="E108" s="68"/>
    </row>
    <row r="109" spans="2:5" x14ac:dyDescent="0.25">
      <c r="B109" s="68"/>
      <c r="C109" s="68"/>
      <c r="D109" s="68"/>
      <c r="E109" s="68"/>
    </row>
    <row r="110" spans="2:5" x14ac:dyDescent="0.25">
      <c r="B110" s="68"/>
      <c r="C110" s="68"/>
      <c r="D110" s="68"/>
      <c r="E110" s="68"/>
    </row>
    <row r="111" spans="2:5" x14ac:dyDescent="0.25">
      <c r="B111" s="68"/>
      <c r="C111" s="68"/>
      <c r="D111" s="68"/>
      <c r="E111" s="68"/>
    </row>
    <row r="112" spans="2:5" x14ac:dyDescent="0.25">
      <c r="B112" s="68"/>
      <c r="C112" s="68"/>
      <c r="D112" s="68"/>
      <c r="E112" s="68"/>
    </row>
    <row r="113" spans="2:8" x14ac:dyDescent="0.25">
      <c r="B113" s="68"/>
      <c r="C113" s="68"/>
      <c r="D113" s="68"/>
      <c r="E113" s="68"/>
    </row>
    <row r="114" spans="2:8" x14ac:dyDescent="0.25">
      <c r="B114" s="68"/>
      <c r="C114" s="68"/>
      <c r="D114" s="68"/>
      <c r="E114" s="68"/>
    </row>
    <row r="115" spans="2:8" x14ac:dyDescent="0.25">
      <c r="B115" s="68"/>
      <c r="C115" s="68"/>
      <c r="D115" s="68"/>
      <c r="E115" s="68"/>
    </row>
    <row r="116" spans="2:8" x14ac:dyDescent="0.25">
      <c r="B116" s="68"/>
      <c r="C116" s="68"/>
      <c r="D116" s="68"/>
      <c r="E116" s="68"/>
    </row>
    <row r="117" spans="2:8" x14ac:dyDescent="0.25">
      <c r="B117" s="68"/>
      <c r="C117" s="68"/>
      <c r="D117" s="68"/>
      <c r="E117" s="68"/>
    </row>
    <row r="118" spans="2:8" x14ac:dyDescent="0.25">
      <c r="B118" s="68"/>
      <c r="C118" s="68"/>
      <c r="D118" s="68"/>
      <c r="E118" s="68"/>
    </row>
    <row r="119" spans="2:8" x14ac:dyDescent="0.25">
      <c r="B119" s="68"/>
      <c r="C119" s="68"/>
      <c r="D119" s="68"/>
      <c r="E119" s="68"/>
    </row>
    <row r="120" spans="2:8" s="71" customFormat="1" x14ac:dyDescent="0.25"/>
    <row r="121" spans="2:8" s="71" customFormat="1" x14ac:dyDescent="0.25">
      <c r="B121" s="71" t="s">
        <v>34</v>
      </c>
    </row>
    <row r="122" spans="2:8" s="71" customFormat="1" x14ac:dyDescent="0.25"/>
    <row r="123" spans="2:8" s="71" customFormat="1" x14ac:dyDescent="0.25">
      <c r="B123" s="72">
        <v>0</v>
      </c>
      <c r="D123" s="71">
        <v>0</v>
      </c>
      <c r="E123" s="72">
        <v>0</v>
      </c>
    </row>
    <row r="124" spans="2:8" s="71" customFormat="1" x14ac:dyDescent="0.25">
      <c r="B124" s="72">
        <v>500</v>
      </c>
      <c r="D124" s="71">
        <v>1</v>
      </c>
      <c r="E124" s="72">
        <v>3</v>
      </c>
      <c r="G124" s="73">
        <v>1</v>
      </c>
      <c r="H124" s="71" t="s">
        <v>38</v>
      </c>
    </row>
    <row r="125" spans="2:8" s="71" customFormat="1" x14ac:dyDescent="0.25">
      <c r="B125" s="72">
        <v>1000</v>
      </c>
      <c r="D125" s="71">
        <v>2</v>
      </c>
      <c r="G125" s="73">
        <v>2</v>
      </c>
      <c r="H125" s="71" t="s">
        <v>39</v>
      </c>
    </row>
    <row r="126" spans="2:8" s="71" customFormat="1" x14ac:dyDescent="0.25">
      <c r="B126" s="72">
        <v>1500</v>
      </c>
      <c r="D126" s="71">
        <v>3</v>
      </c>
      <c r="G126" s="73">
        <v>3</v>
      </c>
      <c r="H126" s="71" t="s">
        <v>40</v>
      </c>
    </row>
    <row r="127" spans="2:8" s="71" customFormat="1" x14ac:dyDescent="0.25">
      <c r="B127" s="72">
        <v>2000</v>
      </c>
      <c r="D127" s="71">
        <v>4</v>
      </c>
      <c r="G127" s="73">
        <v>5</v>
      </c>
      <c r="H127" s="71" t="s">
        <v>41</v>
      </c>
    </row>
    <row r="128" spans="2:8" s="71" customFormat="1" x14ac:dyDescent="0.25">
      <c r="B128" s="72">
        <v>2500</v>
      </c>
      <c r="D128" s="71">
        <v>5</v>
      </c>
      <c r="G128" s="73">
        <v>6</v>
      </c>
      <c r="H128" s="71" t="s">
        <v>42</v>
      </c>
    </row>
    <row r="129" spans="2:8" s="71" customFormat="1" x14ac:dyDescent="0.25">
      <c r="B129" s="72">
        <v>3000</v>
      </c>
      <c r="D129" s="71">
        <v>6</v>
      </c>
      <c r="G129" s="73">
        <v>7</v>
      </c>
      <c r="H129" s="71" t="s">
        <v>43</v>
      </c>
    </row>
    <row r="130" spans="2:8" s="71" customFormat="1" x14ac:dyDescent="0.25">
      <c r="B130" s="72">
        <v>3500</v>
      </c>
      <c r="D130" s="71">
        <v>7</v>
      </c>
      <c r="G130" s="73">
        <v>8</v>
      </c>
      <c r="H130" s="71" t="s">
        <v>44</v>
      </c>
    </row>
    <row r="131" spans="2:8" s="71" customFormat="1" x14ac:dyDescent="0.25">
      <c r="B131" s="72">
        <v>4000</v>
      </c>
      <c r="D131" s="71">
        <v>8</v>
      </c>
      <c r="G131" s="73">
        <v>9</v>
      </c>
      <c r="H131" s="71" t="s">
        <v>45</v>
      </c>
    </row>
    <row r="132" spans="2:8" s="71" customFormat="1" x14ac:dyDescent="0.25">
      <c r="B132" s="72">
        <v>4500</v>
      </c>
      <c r="D132" s="71">
        <v>9</v>
      </c>
      <c r="G132" s="73">
        <v>10</v>
      </c>
      <c r="H132" s="71" t="s">
        <v>46</v>
      </c>
    </row>
    <row r="133" spans="2:8" s="71" customFormat="1" x14ac:dyDescent="0.25">
      <c r="B133" s="72">
        <v>5000</v>
      </c>
      <c r="G133" s="73">
        <v>11</v>
      </c>
      <c r="H133" s="71" t="s">
        <v>47</v>
      </c>
    </row>
    <row r="134" spans="2:8" s="71" customFormat="1" x14ac:dyDescent="0.25">
      <c r="B134" s="72">
        <v>5500</v>
      </c>
      <c r="G134" s="73">
        <v>12</v>
      </c>
      <c r="H134" s="71" t="s">
        <v>48</v>
      </c>
    </row>
    <row r="135" spans="2:8" s="71" customFormat="1" x14ac:dyDescent="0.25">
      <c r="B135" s="72">
        <v>6000</v>
      </c>
      <c r="G135" s="73">
        <v>14</v>
      </c>
      <c r="H135" s="71" t="s">
        <v>49</v>
      </c>
    </row>
    <row r="136" spans="2:8" s="71" customFormat="1" x14ac:dyDescent="0.25">
      <c r="B136" s="72">
        <v>6500</v>
      </c>
      <c r="G136" s="73">
        <v>15</v>
      </c>
      <c r="H136" s="71" t="s">
        <v>50</v>
      </c>
    </row>
    <row r="137" spans="2:8" s="71" customFormat="1" x14ac:dyDescent="0.25">
      <c r="B137" s="72">
        <v>7000</v>
      </c>
      <c r="G137" s="73">
        <v>16</v>
      </c>
      <c r="H137" s="71" t="s">
        <v>51</v>
      </c>
    </row>
    <row r="138" spans="2:8" s="71" customFormat="1" x14ac:dyDescent="0.25">
      <c r="B138" s="72">
        <v>7500</v>
      </c>
      <c r="G138" s="73">
        <v>17</v>
      </c>
      <c r="H138" s="71" t="s">
        <v>52</v>
      </c>
    </row>
    <row r="139" spans="2:8" s="71" customFormat="1" x14ac:dyDescent="0.25">
      <c r="B139" s="72">
        <v>8000</v>
      </c>
      <c r="G139" s="73">
        <v>18</v>
      </c>
      <c r="H139" s="71" t="s">
        <v>53</v>
      </c>
    </row>
    <row r="140" spans="2:8" s="71" customFormat="1" x14ac:dyDescent="0.25">
      <c r="B140" s="72">
        <v>8500</v>
      </c>
      <c r="G140" s="73">
        <v>19</v>
      </c>
      <c r="H140" s="71" t="s">
        <v>54</v>
      </c>
    </row>
    <row r="141" spans="2:8" s="71" customFormat="1" x14ac:dyDescent="0.25">
      <c r="B141" s="72">
        <v>9000</v>
      </c>
      <c r="G141" s="73">
        <v>20</v>
      </c>
      <c r="H141" s="71" t="s">
        <v>55</v>
      </c>
    </row>
    <row r="142" spans="2:8" s="71" customFormat="1" x14ac:dyDescent="0.25">
      <c r="B142" s="72">
        <v>9500</v>
      </c>
      <c r="G142" s="73">
        <v>21</v>
      </c>
      <c r="H142" s="71" t="s">
        <v>56</v>
      </c>
    </row>
    <row r="143" spans="2:8" s="71" customFormat="1" x14ac:dyDescent="0.25">
      <c r="B143" s="72">
        <v>10000</v>
      </c>
      <c r="G143" s="73">
        <v>22</v>
      </c>
      <c r="H143" s="71" t="s">
        <v>57</v>
      </c>
    </row>
    <row r="144" spans="2:8" s="71" customFormat="1" x14ac:dyDescent="0.25">
      <c r="B144" s="72">
        <v>10500</v>
      </c>
      <c r="G144" s="73">
        <v>23</v>
      </c>
      <c r="H144" s="71" t="s">
        <v>58</v>
      </c>
    </row>
    <row r="145" spans="2:8" s="71" customFormat="1" x14ac:dyDescent="0.25">
      <c r="B145" s="72">
        <v>11000</v>
      </c>
      <c r="G145" s="73">
        <v>25</v>
      </c>
      <c r="H145" s="71" t="s">
        <v>59</v>
      </c>
    </row>
    <row r="146" spans="2:8" s="71" customFormat="1" x14ac:dyDescent="0.25">
      <c r="B146" s="72">
        <v>11500</v>
      </c>
      <c r="G146" s="73">
        <v>26</v>
      </c>
      <c r="H146" s="71" t="s">
        <v>60</v>
      </c>
    </row>
    <row r="147" spans="2:8" s="71" customFormat="1" x14ac:dyDescent="0.25">
      <c r="B147" s="72">
        <v>12000</v>
      </c>
      <c r="G147" s="73">
        <v>27</v>
      </c>
      <c r="H147" s="71" t="s">
        <v>61</v>
      </c>
    </row>
    <row r="148" spans="2:8" s="71" customFormat="1" x14ac:dyDescent="0.25">
      <c r="B148" s="72">
        <v>12500</v>
      </c>
      <c r="G148" s="73">
        <v>28</v>
      </c>
      <c r="H148" s="71" t="s">
        <v>62</v>
      </c>
    </row>
    <row r="149" spans="2:8" s="71" customFormat="1" x14ac:dyDescent="0.25">
      <c r="B149" s="72">
        <v>13000</v>
      </c>
      <c r="G149" s="73">
        <v>29</v>
      </c>
      <c r="H149" s="71" t="s">
        <v>63</v>
      </c>
    </row>
    <row r="150" spans="2:8" s="71" customFormat="1" x14ac:dyDescent="0.25">
      <c r="B150" s="72">
        <v>13500</v>
      </c>
      <c r="G150" s="73">
        <v>30</v>
      </c>
      <c r="H150" s="71" t="s">
        <v>64</v>
      </c>
    </row>
    <row r="151" spans="2:8" s="71" customFormat="1" x14ac:dyDescent="0.25">
      <c r="B151" s="72">
        <v>14000</v>
      </c>
      <c r="G151" s="73">
        <v>31</v>
      </c>
      <c r="H151" s="71" t="s">
        <v>65</v>
      </c>
    </row>
    <row r="152" spans="2:8" s="71" customFormat="1" x14ac:dyDescent="0.25">
      <c r="B152" s="72">
        <v>14500</v>
      </c>
    </row>
    <row r="153" spans="2:8" s="71" customFormat="1" x14ac:dyDescent="0.25">
      <c r="B153" s="72">
        <v>15000</v>
      </c>
    </row>
    <row r="154" spans="2:8" s="71" customFormat="1" x14ac:dyDescent="0.25">
      <c r="B154" s="72">
        <v>15500</v>
      </c>
    </row>
    <row r="155" spans="2:8" s="71" customFormat="1" x14ac:dyDescent="0.25">
      <c r="B155" s="72">
        <v>16000</v>
      </c>
    </row>
    <row r="156" spans="2:8" s="71" customFormat="1" x14ac:dyDescent="0.25">
      <c r="B156" s="72">
        <v>16500</v>
      </c>
    </row>
    <row r="157" spans="2:8" s="71" customFormat="1" x14ac:dyDescent="0.25">
      <c r="B157" s="72">
        <v>17000</v>
      </c>
    </row>
    <row r="158" spans="2:8" s="71" customFormat="1" x14ac:dyDescent="0.25">
      <c r="B158" s="72">
        <v>17500</v>
      </c>
    </row>
    <row r="159" spans="2:8" s="71" customFormat="1" x14ac:dyDescent="0.25">
      <c r="B159" s="72">
        <v>18000</v>
      </c>
    </row>
    <row r="160" spans="2:8" s="71" customFormat="1" x14ac:dyDescent="0.25">
      <c r="B160" s="72">
        <v>18500</v>
      </c>
    </row>
    <row r="161" spans="2:2" s="71" customFormat="1" x14ac:dyDescent="0.25">
      <c r="B161" s="72">
        <v>19000</v>
      </c>
    </row>
    <row r="162" spans="2:2" s="71" customFormat="1" x14ac:dyDescent="0.25">
      <c r="B162" s="72">
        <v>19500</v>
      </c>
    </row>
    <row r="163" spans="2:2" s="71" customFormat="1" x14ac:dyDescent="0.25">
      <c r="B163" s="72">
        <v>20000</v>
      </c>
    </row>
    <row r="164" spans="2:2" s="71" customFormat="1" x14ac:dyDescent="0.25">
      <c r="B164" s="72">
        <v>20500</v>
      </c>
    </row>
    <row r="165" spans="2:2" s="71" customFormat="1" x14ac:dyDescent="0.25">
      <c r="B165" s="72">
        <v>21000</v>
      </c>
    </row>
    <row r="166" spans="2:2" s="71" customFormat="1" x14ac:dyDescent="0.25">
      <c r="B166" s="72">
        <v>21500</v>
      </c>
    </row>
    <row r="167" spans="2:2" s="71" customFormat="1" x14ac:dyDescent="0.25">
      <c r="B167" s="72">
        <v>22000</v>
      </c>
    </row>
    <row r="168" spans="2:2" s="71" customFormat="1" x14ac:dyDescent="0.25">
      <c r="B168" s="72">
        <v>22500</v>
      </c>
    </row>
    <row r="169" spans="2:2" s="71" customFormat="1" x14ac:dyDescent="0.25">
      <c r="B169" s="72">
        <v>23000</v>
      </c>
    </row>
    <row r="170" spans="2:2" s="71" customFormat="1" x14ac:dyDescent="0.25">
      <c r="B170" s="72">
        <v>23500</v>
      </c>
    </row>
    <row r="171" spans="2:2" s="71" customFormat="1" x14ac:dyDescent="0.25">
      <c r="B171" s="72">
        <v>24000</v>
      </c>
    </row>
    <row r="172" spans="2:2" s="71" customFormat="1" x14ac:dyDescent="0.25">
      <c r="B172" s="72">
        <v>24500</v>
      </c>
    </row>
    <row r="173" spans="2:2" s="71" customFormat="1" x14ac:dyDescent="0.25">
      <c r="B173" s="72">
        <v>25000</v>
      </c>
    </row>
    <row r="174" spans="2:2" s="71" customFormat="1" x14ac:dyDescent="0.25">
      <c r="B174" s="72">
        <v>25500</v>
      </c>
    </row>
    <row r="175" spans="2:2" s="71" customFormat="1" x14ac:dyDescent="0.25">
      <c r="B175" s="72">
        <v>26000</v>
      </c>
    </row>
    <row r="176" spans="2:2" s="71" customFormat="1" x14ac:dyDescent="0.25">
      <c r="B176" s="72">
        <v>26500</v>
      </c>
    </row>
    <row r="177" spans="2:2" s="71" customFormat="1" x14ac:dyDescent="0.25">
      <c r="B177" s="72">
        <v>27000</v>
      </c>
    </row>
    <row r="178" spans="2:2" s="71" customFormat="1" x14ac:dyDescent="0.25">
      <c r="B178" s="72">
        <v>27500</v>
      </c>
    </row>
    <row r="179" spans="2:2" s="71" customFormat="1" x14ac:dyDescent="0.25">
      <c r="B179" s="72">
        <v>28000</v>
      </c>
    </row>
    <row r="180" spans="2:2" s="71" customFormat="1" x14ac:dyDescent="0.25">
      <c r="B180" s="72">
        <v>28500</v>
      </c>
    </row>
    <row r="181" spans="2:2" s="71" customFormat="1" x14ac:dyDescent="0.25">
      <c r="B181" s="72">
        <v>29000</v>
      </c>
    </row>
    <row r="182" spans="2:2" s="71" customFormat="1" x14ac:dyDescent="0.25">
      <c r="B182" s="72">
        <v>29500</v>
      </c>
    </row>
    <row r="183" spans="2:2" s="71" customFormat="1" x14ac:dyDescent="0.25">
      <c r="B183" s="72">
        <v>30000</v>
      </c>
    </row>
    <row r="184" spans="2:2" s="71" customFormat="1" x14ac:dyDescent="0.25">
      <c r="B184" s="72">
        <v>30500</v>
      </c>
    </row>
    <row r="185" spans="2:2" s="71" customFormat="1" x14ac:dyDescent="0.25">
      <c r="B185" s="72">
        <v>31000</v>
      </c>
    </row>
    <row r="186" spans="2:2" s="71" customFormat="1" x14ac:dyDescent="0.25">
      <c r="B186" s="72">
        <v>31500</v>
      </c>
    </row>
    <row r="187" spans="2:2" s="71" customFormat="1" x14ac:dyDescent="0.25">
      <c r="B187" s="72">
        <v>32000</v>
      </c>
    </row>
    <row r="188" spans="2:2" s="71" customFormat="1" x14ac:dyDescent="0.25">
      <c r="B188" s="72">
        <v>32500</v>
      </c>
    </row>
    <row r="189" spans="2:2" s="71" customFormat="1" x14ac:dyDescent="0.25">
      <c r="B189" s="72">
        <v>33000</v>
      </c>
    </row>
    <row r="190" spans="2:2" s="71" customFormat="1" x14ac:dyDescent="0.25">
      <c r="B190" s="72">
        <v>33500</v>
      </c>
    </row>
    <row r="191" spans="2:2" s="71" customFormat="1" x14ac:dyDescent="0.25">
      <c r="B191" s="72">
        <v>34000</v>
      </c>
    </row>
    <row r="192" spans="2:2" s="71" customFormat="1" x14ac:dyDescent="0.25">
      <c r="B192" s="72">
        <v>34500</v>
      </c>
    </row>
    <row r="193" spans="2:2" s="71" customFormat="1" x14ac:dyDescent="0.25">
      <c r="B193" s="72">
        <v>35000</v>
      </c>
    </row>
    <row r="194" spans="2:2" s="71" customFormat="1" x14ac:dyDescent="0.25">
      <c r="B194" s="72">
        <v>35500</v>
      </c>
    </row>
    <row r="195" spans="2:2" s="71" customFormat="1" x14ac:dyDescent="0.25">
      <c r="B195" s="72">
        <v>36000</v>
      </c>
    </row>
    <row r="196" spans="2:2" s="71" customFormat="1" x14ac:dyDescent="0.25">
      <c r="B196" s="72">
        <v>36500</v>
      </c>
    </row>
    <row r="197" spans="2:2" s="71" customFormat="1" x14ac:dyDescent="0.25">
      <c r="B197" s="72">
        <v>37000</v>
      </c>
    </row>
    <row r="198" spans="2:2" s="71" customFormat="1" x14ac:dyDescent="0.25">
      <c r="B198" s="72">
        <v>37500</v>
      </c>
    </row>
    <row r="199" spans="2:2" s="71" customFormat="1" x14ac:dyDescent="0.25">
      <c r="B199" s="72">
        <v>38000</v>
      </c>
    </row>
    <row r="200" spans="2:2" s="71" customFormat="1" x14ac:dyDescent="0.25">
      <c r="B200" s="72">
        <v>38500</v>
      </c>
    </row>
    <row r="201" spans="2:2" s="71" customFormat="1" x14ac:dyDescent="0.25">
      <c r="B201" s="72">
        <v>39000</v>
      </c>
    </row>
    <row r="202" spans="2:2" s="71" customFormat="1" x14ac:dyDescent="0.25">
      <c r="B202" s="72">
        <v>39500</v>
      </c>
    </row>
    <row r="203" spans="2:2" s="71" customFormat="1" x14ac:dyDescent="0.25">
      <c r="B203" s="72">
        <v>40000</v>
      </c>
    </row>
    <row r="204" spans="2:2" s="71" customFormat="1" x14ac:dyDescent="0.25">
      <c r="B204" s="72">
        <v>40500</v>
      </c>
    </row>
    <row r="205" spans="2:2" s="71" customFormat="1" x14ac:dyDescent="0.25">
      <c r="B205" s="72">
        <v>41000</v>
      </c>
    </row>
    <row r="206" spans="2:2" s="71" customFormat="1" x14ac:dyDescent="0.25">
      <c r="B206" s="72">
        <v>41500</v>
      </c>
    </row>
    <row r="207" spans="2:2" s="71" customFormat="1" x14ac:dyDescent="0.25">
      <c r="B207" s="72">
        <v>42000</v>
      </c>
    </row>
    <row r="208" spans="2:2" s="71" customFormat="1" x14ac:dyDescent="0.25">
      <c r="B208" s="72">
        <v>42500</v>
      </c>
    </row>
    <row r="209" spans="2:2" s="71" customFormat="1" x14ac:dyDescent="0.25">
      <c r="B209" s="72">
        <v>43000</v>
      </c>
    </row>
    <row r="210" spans="2:2" s="71" customFormat="1" x14ac:dyDescent="0.25">
      <c r="B210" s="72">
        <v>43500</v>
      </c>
    </row>
    <row r="211" spans="2:2" s="71" customFormat="1" x14ac:dyDescent="0.25">
      <c r="B211" s="72">
        <v>44000</v>
      </c>
    </row>
    <row r="212" spans="2:2" s="71" customFormat="1" x14ac:dyDescent="0.25">
      <c r="B212" s="72">
        <v>44500</v>
      </c>
    </row>
    <row r="213" spans="2:2" s="71" customFormat="1" x14ac:dyDescent="0.25">
      <c r="B213" s="72">
        <v>45000</v>
      </c>
    </row>
    <row r="214" spans="2:2" s="71" customFormat="1" x14ac:dyDescent="0.25">
      <c r="B214" s="72">
        <v>45500</v>
      </c>
    </row>
    <row r="215" spans="2:2" s="71" customFormat="1" x14ac:dyDescent="0.25">
      <c r="B215" s="72">
        <v>46000</v>
      </c>
    </row>
    <row r="216" spans="2:2" s="71" customFormat="1" x14ac:dyDescent="0.25">
      <c r="B216" s="72">
        <v>46500</v>
      </c>
    </row>
    <row r="217" spans="2:2" s="71" customFormat="1" x14ac:dyDescent="0.25">
      <c r="B217" s="72">
        <v>47000</v>
      </c>
    </row>
    <row r="218" spans="2:2" s="71" customFormat="1" x14ac:dyDescent="0.25">
      <c r="B218" s="72">
        <v>47500</v>
      </c>
    </row>
    <row r="219" spans="2:2" s="71" customFormat="1" x14ac:dyDescent="0.25">
      <c r="B219" s="72">
        <v>48000</v>
      </c>
    </row>
    <row r="220" spans="2:2" s="71" customFormat="1" x14ac:dyDescent="0.25">
      <c r="B220" s="72">
        <v>48500</v>
      </c>
    </row>
    <row r="221" spans="2:2" s="71" customFormat="1" x14ac:dyDescent="0.25">
      <c r="B221" s="72">
        <v>49000</v>
      </c>
    </row>
    <row r="222" spans="2:2" s="71" customFormat="1" x14ac:dyDescent="0.25">
      <c r="B222" s="72">
        <v>49500</v>
      </c>
    </row>
    <row r="223" spans="2:2" s="71" customFormat="1" x14ac:dyDescent="0.25">
      <c r="B223" s="72">
        <v>50000</v>
      </c>
    </row>
    <row r="224" spans="2:2" s="71" customFormat="1" x14ac:dyDescent="0.25"/>
    <row r="225" s="71" customFormat="1" x14ac:dyDescent="0.25"/>
    <row r="226" s="71" customFormat="1" x14ac:dyDescent="0.25"/>
    <row r="227" s="71" customFormat="1" x14ac:dyDescent="0.25"/>
    <row r="228" s="71" customFormat="1" x14ac:dyDescent="0.25"/>
    <row r="229" s="71" customFormat="1" x14ac:dyDescent="0.25"/>
    <row r="230" s="71" customFormat="1" x14ac:dyDescent="0.25"/>
    <row r="231" s="71" customFormat="1" x14ac:dyDescent="0.25"/>
    <row r="232" s="71" customFormat="1" x14ac:dyDescent="0.25"/>
    <row r="233" s="71" customFormat="1" x14ac:dyDescent="0.25"/>
    <row r="234" s="71" customFormat="1" x14ac:dyDescent="0.25"/>
    <row r="235" s="71" customFormat="1" x14ac:dyDescent="0.25"/>
    <row r="236" s="71" customFormat="1" x14ac:dyDescent="0.25"/>
    <row r="237" s="71" customFormat="1" x14ac:dyDescent="0.25"/>
    <row r="238" s="71" customFormat="1" x14ac:dyDescent="0.25"/>
    <row r="239" s="71" customFormat="1" x14ac:dyDescent="0.25"/>
    <row r="240" s="71" customFormat="1" x14ac:dyDescent="0.25"/>
    <row r="241" s="71" customFormat="1" x14ac:dyDescent="0.25"/>
  </sheetData>
  <sheetProtection algorithmName="SHA-512" hashValue="Mme2N0ZvJgGo7xzORI///iM/c6gIxnkrWPxOQQIqyzXDthEwWA+rQbpVDFdfaUIpeLTM/aO/PNEEvpatYWm0JQ==" saltValue="Pvxou5HITwwYoS/TiW4YYA==" spinCount="100000" sheet="1" objects="1" scenarios="1"/>
  <protectedRanges>
    <protectedRange sqref="C12:I12" name="Bereich25"/>
    <protectedRange sqref="C10:F10" name="Bereich23"/>
    <protectedRange sqref="C8:F8" name="Bereich21"/>
    <protectedRange sqref="C6:F6" name="Bereich19"/>
    <protectedRange sqref="B30:E30" name="Bereich17"/>
    <protectedRange sqref="G16:H16" name="Bereich15_1"/>
    <protectedRange sqref="I10:I11" name="Bereich14_1"/>
    <protectedRange sqref="J18" name="Bereich11_1"/>
    <protectedRange sqref="G16" name="Bereich10_1"/>
    <protectedRange sqref="L12" name="Bereich9_1"/>
    <protectedRange sqref="C12" name="Bereich8_1"/>
    <protectedRange sqref="I8:I9" name="Bereich7_1"/>
    <protectedRange sqref="C10:C11" name="Bereich6_1"/>
    <protectedRange sqref="C8:E9" name="Bereich4_1"/>
    <protectedRange sqref="E4:F4" name="Bereich1_1"/>
    <protectedRange sqref="H4" name="Bereich2_1"/>
    <protectedRange sqref="C6:C7" name="Bereich3_1"/>
    <protectedRange sqref="I8:I9" name="Bereich5_1"/>
    <protectedRange sqref="L22" name="Bereich12_1"/>
    <protectedRange sqref="B30" name="Bereich13_1"/>
    <protectedRange sqref="F29:K29" name="Bereich16"/>
    <protectedRange sqref="F29:L29" name="Bereich18"/>
    <protectedRange sqref="I6:L6" name="Bereich20"/>
    <protectedRange sqref="I8:L8" name="Bereich22"/>
    <protectedRange sqref="I10:L10" name="Bereich24"/>
  </protectedRanges>
  <mergeCells count="21">
    <mergeCell ref="B30:E30"/>
    <mergeCell ref="F29:L29"/>
    <mergeCell ref="B18:E18"/>
    <mergeCell ref="G20:H20"/>
    <mergeCell ref="B22:E22"/>
    <mergeCell ref="A26:L26"/>
    <mergeCell ref="A27:L27"/>
    <mergeCell ref="B16:E16"/>
    <mergeCell ref="G16:H16"/>
    <mergeCell ref="A1:L1"/>
    <mergeCell ref="E4:F4"/>
    <mergeCell ref="C8:F8"/>
    <mergeCell ref="I8:L8"/>
    <mergeCell ref="A2:L2"/>
    <mergeCell ref="C6:F6"/>
    <mergeCell ref="I6:L6"/>
    <mergeCell ref="C10:F10"/>
    <mergeCell ref="I10:L10"/>
    <mergeCell ref="C12:I12"/>
    <mergeCell ref="G14:H14"/>
    <mergeCell ref="G15:H15"/>
  </mergeCells>
  <dataValidations count="5">
    <dataValidation type="list" allowBlank="1" showInputMessage="1" showErrorMessage="1" sqref="G16:H16" xr:uid="{00000000-0002-0000-0000-000000000000}">
      <formula1>$B$123:$B$223</formula1>
    </dataValidation>
    <dataValidation type="list" allowBlank="1" showInputMessage="1" showErrorMessage="1" sqref="J18" xr:uid="{00000000-0002-0000-0000-000001000000}">
      <formula1>$B$123:$B$183</formula1>
    </dataValidation>
    <dataValidation type="list" allowBlank="1" showInputMessage="1" showErrorMessage="1" sqref="L22" xr:uid="{00000000-0002-0000-0000-000002000000}">
      <formula1>$E$123:$E$124</formula1>
    </dataValidation>
    <dataValidation type="list" allowBlank="1" showInputMessage="1" showErrorMessage="1" sqref="H4" xr:uid="{00000000-0002-0000-0000-000003000000}">
      <formula1>$D$123:$D$132</formula1>
    </dataValidation>
    <dataValidation type="list" allowBlank="1" showInputMessage="1" showErrorMessage="1" sqref="F29" xr:uid="{00000000-0002-0000-0000-000004000000}">
      <formula1>H124:H151</formula1>
    </dataValidation>
  </dataValidations>
  <pageMargins left="0.7" right="0.7" top="0.78740157499999996" bottom="0.78740157499999996"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FED-Thüringen</vt:lpstr>
      <vt:lpstr>'FED-Thüringen'!Druckbereich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Reinhard Gering</dc:creator>
  <cp:lastModifiedBy>LVThGF Reinhard Gering</cp:lastModifiedBy>
  <cp:lastPrinted>2022-02-03T15:46:54Z</cp:lastPrinted>
  <dcterms:created xsi:type="dcterms:W3CDTF">2022-01-28T15:11:59Z</dcterms:created>
  <dcterms:modified xsi:type="dcterms:W3CDTF">2022-02-03T15:48:02Z</dcterms:modified>
</cp:coreProperties>
</file>